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Лист3!$A$4:$N$31</definedName>
    <definedName name="_xlnm.Print_Area" localSheetId="1">Лист3!$A$1:$N$32</definedName>
  </definedNames>
  <calcPr calcId="145621"/>
</workbook>
</file>

<file path=xl/calcChain.xml><?xml version="1.0" encoding="utf-8"?>
<calcChain xmlns="http://schemas.openxmlformats.org/spreadsheetml/2006/main">
  <c r="I32" i="3" l="1"/>
  <c r="H32" i="3"/>
  <c r="D32" i="3" l="1"/>
  <c r="E32" i="3"/>
  <c r="G32" i="3"/>
</calcChain>
</file>

<file path=xl/sharedStrings.xml><?xml version="1.0" encoding="utf-8"?>
<sst xmlns="http://schemas.openxmlformats.org/spreadsheetml/2006/main" count="150" uniqueCount="70">
  <si>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</si>
  <si>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</si>
  <si>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</si>
  <si>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</si>
  <si>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</si>
  <si>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</si>
  <si>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</si>
  <si>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</si>
  <si>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</si>
  <si>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</si>
  <si>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</si>
  <si>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</si>
  <si>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</si>
  <si>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</si>
  <si>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</si>
  <si>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</si>
  <si>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</si>
  <si>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</si>
  <si>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</si>
  <si>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</si>
  <si>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</si>
  <si>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</si>
  <si>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</si>
  <si>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</si>
  <si>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</si>
  <si>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</si>
  <si>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</si>
  <si>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</si>
  <si>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</si>
  <si>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</si>
  <si>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</si>
  <si>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</si>
  <si>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</si>
  <si>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</si>
  <si>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</si>
  <si>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</si>
  <si>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</si>
  <si>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</si>
  <si>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</si>
  <si>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</si>
  <si>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</si>
  <si>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</si>
  <si>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</si>
  <si>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</si>
  <si>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</si>
  <si>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</si>
  <si>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</si>
  <si>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</si>
  <si>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</si>
  <si>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</si>
  <si>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</si>
  <si>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</si>
  <si>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Примечание: * - центр питания закрыт для технологического присоединения</t>
  </si>
  <si>
    <t>ПС Самарово*</t>
  </si>
  <si>
    <t>ПС Ярки*</t>
  </si>
  <si>
    <t>ПС Луговая*</t>
  </si>
  <si>
    <t>Cosϕ</t>
  </si>
  <si>
    <t>110/10/6</t>
  </si>
  <si>
    <t>ПС Пионерная-2 мощность выданная по ТУ АО "ЮРЭСК" самим себе составляет 9620 кВт</t>
  </si>
  <si>
    <t>ПС Кода</t>
  </si>
  <si>
    <t xml:space="preserve"> текущая загрузка подстанции (данные контрольных замеров, зимний режимный день 16.12.2015г.), МВт</t>
  </si>
  <si>
    <t xml:space="preserve"> текущая загрузка подстанции (данные контрольных замеров, летний режимный день 15.06.2016г.), МВт</t>
  </si>
  <si>
    <t>зимний режимный день 16.12.2015г</t>
  </si>
  <si>
    <t>летний режимный день 15.06.2016г.</t>
  </si>
  <si>
    <t>13 (9+11)</t>
  </si>
  <si>
    <t>12 (8+11)</t>
  </si>
  <si>
    <t>14 (7-12)</t>
  </si>
  <si>
    <t>15 (7-13)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</si>
  <si>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III квартал 2016 г.</t>
  </si>
  <si>
    <t>Величина свободной для технологического присоединения мощности центров питания 35 кВ и выше, принадлежащих АО "ЮРЭСК", по состоянию на 30.09.2016 г., с учетом результатов замеров летнего режимного дня 15.06.2016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</si>
</sst>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_ГорЭС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93.75" customHeight="1" x14ac:dyDescent="0.25">
      <c r="A2" s="75" t="s">
        <v>0</v>
      </c>
      <c r="B2" s="77" t="s">
        <v>1</v>
      </c>
      <c r="C2" s="77" t="s">
        <v>6</v>
      </c>
      <c r="D2" s="77" t="s">
        <v>7</v>
      </c>
      <c r="E2" s="77"/>
      <c r="F2" s="77" t="s">
        <v>4</v>
      </c>
      <c r="G2" s="77" t="s">
        <v>35</v>
      </c>
      <c r="H2" s="77" t="s">
        <v>37</v>
      </c>
      <c r="I2" s="77" t="s">
        <v>5</v>
      </c>
      <c r="J2" s="82" t="s">
        <v>33</v>
      </c>
    </row>
    <row r="3" spans="1:10" x14ac:dyDescent="0.25">
      <c r="A3" s="76"/>
      <c r="B3" s="78"/>
      <c r="C3" s="78"/>
      <c r="D3" s="24" t="s">
        <v>2</v>
      </c>
      <c r="E3" s="24" t="s">
        <v>3</v>
      </c>
      <c r="F3" s="78"/>
      <c r="G3" s="78"/>
      <c r="H3" s="78"/>
      <c r="I3" s="78"/>
      <c r="J3" s="83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9" t="s">
        <v>34</v>
      </c>
      <c r="B32" s="80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81" t="s">
        <v>36</v>
      </c>
      <c r="B34" s="81"/>
      <c r="C34" s="81"/>
      <c r="D34" s="81"/>
      <c r="E34" s="81"/>
      <c r="F34" s="81"/>
      <c r="G34" s="81"/>
      <c r="H34" s="81"/>
      <c r="I34" s="81"/>
      <c r="J34" s="81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85" zoomScaleNormal="85" workbookViewId="0">
      <pane ySplit="4" topLeftCell="A5" activePane="bottomLeft" state="frozen"/>
      <selection pane="bottomLeft" activeCell="S11" sqref="S11"/>
    </sheetView>
  </sheetViews>
  <sheetFormatPr defaultRowHeight="28.5" customHeight="1" x14ac:dyDescent="0.25"/>
  <cols>
    <col min="1" max="1" width="5.85546875" style="41" customWidth="1"/>
    <col min="2" max="2" width="29.5703125" style="41" customWidth="1"/>
    <col min="3" max="3" width="12.85546875" style="41" customWidth="1"/>
    <col min="4" max="5" width="12.7109375" style="41" customWidth="1"/>
    <col min="6" max="6" width="9.140625" style="41" customWidth="1"/>
    <col min="7" max="7" width="16.42578125" style="52" customWidth="1"/>
    <col min="8" max="9" width="22.5703125" style="53" customWidth="1"/>
    <col min="10" max="10" width="17" style="54" customWidth="1"/>
    <col min="11" max="11" width="15.42578125" style="54" customWidth="1"/>
    <col min="12" max="12" width="16.7109375" style="52" customWidth="1"/>
    <col min="13" max="13" width="17.85546875" style="52" customWidth="1"/>
    <col min="14" max="14" width="15.7109375" style="54" customWidth="1"/>
    <col min="15" max="16384" width="9.140625" style="41"/>
  </cols>
  <sheetData>
    <row r="1" spans="1:14" ht="28.5" customHeight="1" x14ac:dyDescent="0.25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57.75" customHeight="1" x14ac:dyDescent="0.25">
      <c r="A2" s="59" t="s">
        <v>0</v>
      </c>
      <c r="B2" s="85" t="s">
        <v>1</v>
      </c>
      <c r="C2" s="85" t="s">
        <v>6</v>
      </c>
      <c r="D2" s="85" t="s">
        <v>7</v>
      </c>
      <c r="E2" s="85"/>
      <c r="F2" s="85" t="s">
        <v>56</v>
      </c>
      <c r="G2" s="85" t="s">
        <v>4</v>
      </c>
      <c r="H2" s="85" t="s">
        <v>60</v>
      </c>
      <c r="I2" s="85" t="s">
        <v>61</v>
      </c>
      <c r="J2" s="85" t="s">
        <v>37</v>
      </c>
      <c r="K2" s="88" t="s">
        <v>5</v>
      </c>
      <c r="L2" s="89"/>
      <c r="M2" s="88" t="s">
        <v>33</v>
      </c>
      <c r="N2" s="89"/>
    </row>
    <row r="3" spans="1:14" ht="49.5" customHeight="1" x14ac:dyDescent="0.25">
      <c r="A3" s="59"/>
      <c r="B3" s="85"/>
      <c r="C3" s="85"/>
      <c r="D3" s="34" t="s">
        <v>2</v>
      </c>
      <c r="E3" s="34" t="s">
        <v>3</v>
      </c>
      <c r="F3" s="85"/>
      <c r="G3" s="85"/>
      <c r="H3" s="85"/>
      <c r="I3" s="85"/>
      <c r="J3" s="85"/>
      <c r="K3" s="58" t="s">
        <v>62</v>
      </c>
      <c r="L3" s="58" t="s">
        <v>63</v>
      </c>
      <c r="M3" s="58" t="s">
        <v>62</v>
      </c>
      <c r="N3" s="58" t="s">
        <v>63</v>
      </c>
    </row>
    <row r="4" spans="1:14" ht="28.5" customHeight="1" x14ac:dyDescent="0.25">
      <c r="A4" s="34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  <c r="I4" s="58">
        <v>9</v>
      </c>
      <c r="J4" s="58">
        <v>11</v>
      </c>
      <c r="K4" s="58" t="s">
        <v>65</v>
      </c>
      <c r="L4" s="34" t="s">
        <v>64</v>
      </c>
      <c r="M4" s="58" t="s">
        <v>66</v>
      </c>
      <c r="N4" s="34" t="s">
        <v>67</v>
      </c>
    </row>
    <row r="5" spans="1:14" ht="28.5" customHeight="1" x14ac:dyDescent="0.25">
      <c r="A5" s="34">
        <v>1</v>
      </c>
      <c r="B5" s="33" t="s">
        <v>10</v>
      </c>
      <c r="C5" s="34" t="s">
        <v>57</v>
      </c>
      <c r="D5" s="34">
        <v>40</v>
      </c>
      <c r="E5" s="34">
        <v>40</v>
      </c>
      <c r="F5" s="37">
        <v>0.93</v>
      </c>
      <c r="G5" s="38">
        <v>37.380000000000003</v>
      </c>
      <c r="H5" s="38">
        <v>25.202000000000002</v>
      </c>
      <c r="I5" s="38">
        <v>15.564</v>
      </c>
      <c r="J5" s="42">
        <v>9.4915040000000008</v>
      </c>
      <c r="K5" s="43">
        <v>34.693504000000004</v>
      </c>
      <c r="L5" s="43">
        <v>25.055503999999999</v>
      </c>
      <c r="M5" s="44">
        <v>2.6864959999999982</v>
      </c>
      <c r="N5" s="44">
        <v>12.324496000000003</v>
      </c>
    </row>
    <row r="6" spans="1:14" ht="28.5" customHeight="1" x14ac:dyDescent="0.25">
      <c r="A6" s="34">
        <v>2</v>
      </c>
      <c r="B6" s="56" t="s">
        <v>48</v>
      </c>
      <c r="C6" s="69" t="s">
        <v>22</v>
      </c>
      <c r="D6" s="69">
        <v>25</v>
      </c>
      <c r="E6" s="69">
        <v>25</v>
      </c>
      <c r="F6" s="70">
        <v>0.97</v>
      </c>
      <c r="G6" s="71">
        <v>23.362500000000001</v>
      </c>
      <c r="H6" s="71">
        <v>21.111999999999998</v>
      </c>
      <c r="I6" s="71">
        <v>12.022</v>
      </c>
      <c r="J6" s="72">
        <v>4.3816000000000006</v>
      </c>
      <c r="K6" s="73">
        <v>25.493600000000001</v>
      </c>
      <c r="L6" s="73">
        <v>16.403600000000001</v>
      </c>
      <c r="M6" s="57">
        <v>-2.1311</v>
      </c>
      <c r="N6" s="57">
        <v>6.9588999999999999</v>
      </c>
    </row>
    <row r="7" spans="1:14" ht="28.5" customHeight="1" x14ac:dyDescent="0.25">
      <c r="A7" s="34">
        <v>3</v>
      </c>
      <c r="B7" s="56" t="s">
        <v>53</v>
      </c>
      <c r="C7" s="69" t="s">
        <v>22</v>
      </c>
      <c r="D7" s="69">
        <v>25</v>
      </c>
      <c r="E7" s="69">
        <v>25</v>
      </c>
      <c r="F7" s="70">
        <v>0.99</v>
      </c>
      <c r="G7" s="71">
        <v>23.362500000000001</v>
      </c>
      <c r="H7" s="71">
        <v>19.562000000000001</v>
      </c>
      <c r="I7" s="71">
        <v>8.6630000000000003</v>
      </c>
      <c r="J7" s="72">
        <v>13.744832000000001</v>
      </c>
      <c r="K7" s="73">
        <v>33.306832</v>
      </c>
      <c r="L7" s="73">
        <v>22.407831999999999</v>
      </c>
      <c r="M7" s="57">
        <v>-9.9443319999999993</v>
      </c>
      <c r="N7" s="57">
        <v>0.95466800000000163</v>
      </c>
    </row>
    <row r="8" spans="1:14" ht="28.5" customHeight="1" x14ac:dyDescent="0.25">
      <c r="A8" s="34">
        <v>4</v>
      </c>
      <c r="B8" s="56" t="s">
        <v>47</v>
      </c>
      <c r="C8" s="69" t="s">
        <v>22</v>
      </c>
      <c r="D8" s="69">
        <v>16</v>
      </c>
      <c r="E8" s="69">
        <v>16</v>
      </c>
      <c r="F8" s="70">
        <v>0.99</v>
      </c>
      <c r="G8" s="71">
        <v>14.952000000000002</v>
      </c>
      <c r="H8" s="71">
        <v>14.101000000000001</v>
      </c>
      <c r="I8" s="71">
        <v>8.9700000000000006</v>
      </c>
      <c r="J8" s="72">
        <v>9.3749599999999997</v>
      </c>
      <c r="K8" s="73">
        <v>23.475960000000001</v>
      </c>
      <c r="L8" s="73">
        <v>18.34496</v>
      </c>
      <c r="M8" s="57">
        <v>-8.5239599999999989</v>
      </c>
      <c r="N8" s="57">
        <v>-3.3929599999999986</v>
      </c>
    </row>
    <row r="9" spans="1:14" ht="28.5" customHeight="1" x14ac:dyDescent="0.25">
      <c r="A9" s="34">
        <v>5</v>
      </c>
      <c r="B9" s="33" t="s">
        <v>29</v>
      </c>
      <c r="C9" s="34" t="s">
        <v>25</v>
      </c>
      <c r="D9" s="34">
        <v>40</v>
      </c>
      <c r="E9" s="34">
        <v>40</v>
      </c>
      <c r="F9" s="37">
        <v>1</v>
      </c>
      <c r="G9" s="38">
        <v>37.380000000000003</v>
      </c>
      <c r="H9" s="38">
        <v>6.6719999999999997</v>
      </c>
      <c r="I9" s="38">
        <v>0.56799999999999995</v>
      </c>
      <c r="J9" s="42">
        <v>4.4799999999999995</v>
      </c>
      <c r="K9" s="43">
        <v>11.151999999999999</v>
      </c>
      <c r="L9" s="43">
        <v>5.0479999999999992</v>
      </c>
      <c r="M9" s="44">
        <v>26.228000000000002</v>
      </c>
      <c r="N9" s="44">
        <v>32.332000000000001</v>
      </c>
    </row>
    <row r="10" spans="1:14" s="68" customFormat="1" ht="28.5" customHeight="1" x14ac:dyDescent="0.25">
      <c r="A10" s="61">
        <v>6</v>
      </c>
      <c r="B10" s="62" t="s">
        <v>54</v>
      </c>
      <c r="C10" s="61" t="s">
        <v>26</v>
      </c>
      <c r="D10" s="61">
        <v>10</v>
      </c>
      <c r="E10" s="61">
        <v>10</v>
      </c>
      <c r="F10" s="63">
        <v>0.9</v>
      </c>
      <c r="G10" s="61">
        <v>9.7439999999999998</v>
      </c>
      <c r="H10" s="64">
        <v>5.7919999999999998</v>
      </c>
      <c r="I10" s="64">
        <v>0.27800000000000002</v>
      </c>
      <c r="J10" s="65">
        <v>2.4416000000000002</v>
      </c>
      <c r="K10" s="66">
        <v>8.2335999999999991</v>
      </c>
      <c r="L10" s="66">
        <v>2.7196000000000002</v>
      </c>
      <c r="M10" s="67">
        <v>1.5104000000000006</v>
      </c>
      <c r="N10" s="67">
        <v>7.0244</v>
      </c>
    </row>
    <row r="11" spans="1:14" ht="28.5" customHeight="1" x14ac:dyDescent="0.25">
      <c r="A11" s="34">
        <v>7</v>
      </c>
      <c r="B11" s="33" t="s">
        <v>43</v>
      </c>
      <c r="C11" s="34" t="s">
        <v>24</v>
      </c>
      <c r="D11" s="34">
        <v>25</v>
      </c>
      <c r="E11" s="34">
        <v>25</v>
      </c>
      <c r="F11" s="37">
        <v>0.93</v>
      </c>
      <c r="G11" s="38">
        <v>23.362500000000001</v>
      </c>
      <c r="H11" s="38">
        <v>11.919</v>
      </c>
      <c r="I11" s="38">
        <v>2.0030000000000001</v>
      </c>
      <c r="J11" s="42">
        <v>4.0000000000000001E-3</v>
      </c>
      <c r="K11" s="43">
        <v>11.923</v>
      </c>
      <c r="L11" s="43">
        <v>2.0070000000000001</v>
      </c>
      <c r="M11" s="44">
        <v>11.439500000000001</v>
      </c>
      <c r="N11" s="44">
        <v>21.355499999999999</v>
      </c>
    </row>
    <row r="12" spans="1:14" ht="28.5" customHeight="1" x14ac:dyDescent="0.25">
      <c r="A12" s="34">
        <v>8</v>
      </c>
      <c r="B12" s="56" t="s">
        <v>49</v>
      </c>
      <c r="C12" s="69" t="s">
        <v>25</v>
      </c>
      <c r="D12" s="69">
        <v>16</v>
      </c>
      <c r="E12" s="69">
        <v>16</v>
      </c>
      <c r="F12" s="70">
        <v>0.93</v>
      </c>
      <c r="G12" s="71">
        <v>14.952000000000002</v>
      </c>
      <c r="H12" s="71">
        <v>14.598000000000001</v>
      </c>
      <c r="I12" s="71">
        <v>4.4450000000000003</v>
      </c>
      <c r="J12" s="72">
        <v>7.870984</v>
      </c>
      <c r="K12" s="73">
        <v>22.468983999999999</v>
      </c>
      <c r="L12" s="73">
        <v>12.315984</v>
      </c>
      <c r="M12" s="57">
        <v>-7.5169839999999972</v>
      </c>
      <c r="N12" s="57">
        <v>2.6360160000000015</v>
      </c>
    </row>
    <row r="13" spans="1:14" ht="28.5" customHeight="1" x14ac:dyDescent="0.25">
      <c r="A13" s="34">
        <v>9</v>
      </c>
      <c r="B13" s="33" t="s">
        <v>15</v>
      </c>
      <c r="C13" s="34" t="s">
        <v>23</v>
      </c>
      <c r="D13" s="34">
        <v>25</v>
      </c>
      <c r="E13" s="34">
        <v>25</v>
      </c>
      <c r="F13" s="37">
        <v>0.74</v>
      </c>
      <c r="G13" s="38">
        <v>23.362500000000001</v>
      </c>
      <c r="H13" s="38">
        <v>6.532</v>
      </c>
      <c r="I13" s="38">
        <v>3.22</v>
      </c>
      <c r="J13" s="42">
        <v>0.81632000000000005</v>
      </c>
      <c r="K13" s="43">
        <v>7.3483200000000002</v>
      </c>
      <c r="L13" s="43">
        <v>4.0363199999999999</v>
      </c>
      <c r="M13" s="44">
        <v>16.01418</v>
      </c>
      <c r="N13" s="44">
        <v>19.326180000000001</v>
      </c>
    </row>
    <row r="14" spans="1:14" ht="28.5" customHeight="1" x14ac:dyDescent="0.25">
      <c r="A14" s="34">
        <v>10</v>
      </c>
      <c r="B14" s="33" t="s">
        <v>17</v>
      </c>
      <c r="C14" s="34" t="s">
        <v>26</v>
      </c>
      <c r="D14" s="34">
        <v>6.3</v>
      </c>
      <c r="E14" s="34">
        <v>6.3</v>
      </c>
      <c r="F14" s="37">
        <v>0.9</v>
      </c>
      <c r="G14" s="38">
        <v>6.1387200000000002</v>
      </c>
      <c r="H14" s="38">
        <v>2.0099999999999998</v>
      </c>
      <c r="I14" s="38">
        <v>3.25</v>
      </c>
      <c r="J14" s="42">
        <v>1.4264000000000001</v>
      </c>
      <c r="K14" s="43">
        <v>3.4363999999999999</v>
      </c>
      <c r="L14" s="43">
        <v>4.6764000000000001</v>
      </c>
      <c r="M14" s="44">
        <v>2.7023200000000003</v>
      </c>
      <c r="N14" s="44">
        <v>1.4623200000000001</v>
      </c>
    </row>
    <row r="15" spans="1:14" ht="28.5" customHeight="1" x14ac:dyDescent="0.25">
      <c r="A15" s="34">
        <v>11</v>
      </c>
      <c r="B15" s="33" t="s">
        <v>18</v>
      </c>
      <c r="C15" s="34" t="s">
        <v>26</v>
      </c>
      <c r="D15" s="34">
        <v>6.3</v>
      </c>
      <c r="E15" s="34">
        <v>6.3</v>
      </c>
      <c r="F15" s="37">
        <v>0.9</v>
      </c>
      <c r="G15" s="38">
        <v>6.1387200000000002</v>
      </c>
      <c r="H15" s="38">
        <v>2.0819999999999999</v>
      </c>
      <c r="I15" s="38">
        <v>0.93899999999999995</v>
      </c>
      <c r="J15" s="42">
        <v>0</v>
      </c>
      <c r="K15" s="43">
        <v>2.0819999999999999</v>
      </c>
      <c r="L15" s="43">
        <v>0.93899999999999995</v>
      </c>
      <c r="M15" s="44">
        <v>4.0567200000000003</v>
      </c>
      <c r="N15" s="44">
        <v>5.1997200000000001</v>
      </c>
    </row>
    <row r="16" spans="1:14" ht="28.5" customHeight="1" x14ac:dyDescent="0.25">
      <c r="A16" s="34">
        <v>12</v>
      </c>
      <c r="B16" s="60" t="s">
        <v>55</v>
      </c>
      <c r="C16" s="69" t="s">
        <v>26</v>
      </c>
      <c r="D16" s="69">
        <v>2.5</v>
      </c>
      <c r="E16" s="69">
        <v>2.5</v>
      </c>
      <c r="F16" s="70">
        <v>0.9</v>
      </c>
      <c r="G16" s="71">
        <v>2.4359999999999999</v>
      </c>
      <c r="H16" s="71">
        <v>1.95</v>
      </c>
      <c r="I16" s="71">
        <v>0.51</v>
      </c>
      <c r="J16" s="72">
        <v>2.3431999999999999</v>
      </c>
      <c r="K16" s="73">
        <v>4.2931999999999997</v>
      </c>
      <c r="L16" s="73">
        <v>2.8532000000000002</v>
      </c>
      <c r="M16" s="57">
        <v>-1.8571999999999997</v>
      </c>
      <c r="N16" s="57">
        <v>-0.41720000000000024</v>
      </c>
    </row>
    <row r="17" spans="1:14" s="68" customFormat="1" ht="28.5" customHeight="1" x14ac:dyDescent="0.25">
      <c r="A17" s="61">
        <v>13</v>
      </c>
      <c r="B17" s="62" t="s">
        <v>19</v>
      </c>
      <c r="C17" s="61" t="s">
        <v>26</v>
      </c>
      <c r="D17" s="61">
        <v>2.5</v>
      </c>
      <c r="E17" s="61">
        <v>2.5</v>
      </c>
      <c r="F17" s="63">
        <v>0.9</v>
      </c>
      <c r="G17" s="64">
        <v>2.4359999999999999</v>
      </c>
      <c r="H17" s="64">
        <v>1.597</v>
      </c>
      <c r="I17" s="64">
        <v>1.89</v>
      </c>
      <c r="J17" s="65">
        <v>0.73120000000000007</v>
      </c>
      <c r="K17" s="66">
        <v>2.3281999999999998</v>
      </c>
      <c r="L17" s="66">
        <v>2.6212</v>
      </c>
      <c r="M17" s="67">
        <v>0.10780000000000012</v>
      </c>
      <c r="N17" s="67">
        <v>-0.18520000000000003</v>
      </c>
    </row>
    <row r="18" spans="1:14" ht="28.5" customHeight="1" x14ac:dyDescent="0.25">
      <c r="A18" s="34">
        <v>14</v>
      </c>
      <c r="B18" s="33" t="s">
        <v>20</v>
      </c>
      <c r="C18" s="34" t="s">
        <v>26</v>
      </c>
      <c r="D18" s="34">
        <v>1.6</v>
      </c>
      <c r="E18" s="34">
        <v>1.6</v>
      </c>
      <c r="F18" s="37">
        <v>0.9</v>
      </c>
      <c r="G18" s="38">
        <v>1.5590400000000002</v>
      </c>
      <c r="H18" s="38">
        <v>0.55800000000000005</v>
      </c>
      <c r="I18" s="38">
        <v>0.84</v>
      </c>
      <c r="J18" s="42">
        <v>0.40240000000000004</v>
      </c>
      <c r="K18" s="43">
        <v>0.96040000000000014</v>
      </c>
      <c r="L18" s="43">
        <v>1.2423999999999999</v>
      </c>
      <c r="M18" s="44">
        <v>0.59864000000000006</v>
      </c>
      <c r="N18" s="44">
        <v>0.31664000000000025</v>
      </c>
    </row>
    <row r="19" spans="1:14" s="68" customFormat="1" ht="28.5" customHeight="1" x14ac:dyDescent="0.25">
      <c r="A19" s="61">
        <v>15</v>
      </c>
      <c r="B19" s="62" t="s">
        <v>44</v>
      </c>
      <c r="C19" s="61" t="s">
        <v>26</v>
      </c>
      <c r="D19" s="61">
        <v>1.6</v>
      </c>
      <c r="E19" s="61">
        <v>1.6</v>
      </c>
      <c r="F19" s="63">
        <v>0.9</v>
      </c>
      <c r="G19" s="64">
        <v>1.5590400000000002</v>
      </c>
      <c r="H19" s="64">
        <v>0.65700000000000003</v>
      </c>
      <c r="I19" s="64">
        <v>0.17</v>
      </c>
      <c r="J19" s="65">
        <v>0.86498399999999998</v>
      </c>
      <c r="K19" s="66">
        <v>1.521984</v>
      </c>
      <c r="L19" s="66">
        <v>1.0349839999999999</v>
      </c>
      <c r="M19" s="67">
        <v>3.70560000000002E-2</v>
      </c>
      <c r="N19" s="67">
        <v>0.5240560000000003</v>
      </c>
    </row>
    <row r="20" spans="1:14" ht="28.5" customHeight="1" x14ac:dyDescent="0.25">
      <c r="A20" s="34">
        <v>16</v>
      </c>
      <c r="B20" s="33" t="s">
        <v>28</v>
      </c>
      <c r="C20" s="34" t="s">
        <v>22</v>
      </c>
      <c r="D20" s="34">
        <v>6.3</v>
      </c>
      <c r="E20" s="34"/>
      <c r="F20" s="37">
        <v>0.9</v>
      </c>
      <c r="G20" s="38">
        <v>5.8873500000000005</v>
      </c>
      <c r="H20" s="38">
        <v>0</v>
      </c>
      <c r="I20" s="38">
        <v>0</v>
      </c>
      <c r="J20" s="42">
        <v>4.1599999999999998E-2</v>
      </c>
      <c r="K20" s="43">
        <v>4.1599999999999998E-2</v>
      </c>
      <c r="L20" s="43">
        <v>4.1599999999999998E-2</v>
      </c>
      <c r="M20" s="44">
        <v>5.8457500000000007</v>
      </c>
      <c r="N20" s="44">
        <v>5.8457500000000007</v>
      </c>
    </row>
    <row r="21" spans="1:14" ht="28.5" customHeight="1" x14ac:dyDescent="0.25">
      <c r="A21" s="34">
        <v>17</v>
      </c>
      <c r="B21" s="33" t="s">
        <v>11</v>
      </c>
      <c r="C21" s="34" t="s">
        <v>22</v>
      </c>
      <c r="D21" s="34">
        <v>25</v>
      </c>
      <c r="E21" s="34">
        <v>25</v>
      </c>
      <c r="F21" s="37">
        <v>0.9</v>
      </c>
      <c r="G21" s="38">
        <v>23.362500000000001</v>
      </c>
      <c r="H21" s="38">
        <v>11.071</v>
      </c>
      <c r="I21" s="38">
        <v>5.8</v>
      </c>
      <c r="J21" s="42">
        <v>0</v>
      </c>
      <c r="K21" s="43">
        <v>11.071</v>
      </c>
      <c r="L21" s="43">
        <v>5.8</v>
      </c>
      <c r="M21" s="44">
        <v>12.291500000000001</v>
      </c>
      <c r="N21" s="44">
        <v>17.5625</v>
      </c>
    </row>
    <row r="22" spans="1:14" s="68" customFormat="1" ht="28.5" customHeight="1" x14ac:dyDescent="0.25">
      <c r="A22" s="61">
        <v>18</v>
      </c>
      <c r="B22" s="62" t="s">
        <v>12</v>
      </c>
      <c r="C22" s="61" t="s">
        <v>22</v>
      </c>
      <c r="D22" s="61">
        <v>2.5</v>
      </c>
      <c r="E22" s="61">
        <v>2.5</v>
      </c>
      <c r="F22" s="63">
        <v>0.91</v>
      </c>
      <c r="G22" s="64">
        <v>2.3362500000000002</v>
      </c>
      <c r="H22" s="64">
        <v>0.56699999999999995</v>
      </c>
      <c r="I22" s="64">
        <v>0.26400000000000001</v>
      </c>
      <c r="J22" s="65">
        <v>0</v>
      </c>
      <c r="K22" s="66">
        <v>0.56699999999999995</v>
      </c>
      <c r="L22" s="66">
        <v>0.26400000000000001</v>
      </c>
      <c r="M22" s="67">
        <v>1.7692500000000002</v>
      </c>
      <c r="N22" s="67">
        <v>2.0722500000000004</v>
      </c>
    </row>
    <row r="23" spans="1:14" ht="28.5" customHeight="1" x14ac:dyDescent="0.25">
      <c r="A23" s="34">
        <v>19</v>
      </c>
      <c r="B23" s="33" t="s">
        <v>59</v>
      </c>
      <c r="C23" s="34" t="s">
        <v>22</v>
      </c>
      <c r="D23" s="34">
        <v>6.3</v>
      </c>
      <c r="E23" s="34">
        <v>6.3</v>
      </c>
      <c r="F23" s="37">
        <v>0.92</v>
      </c>
      <c r="G23" s="38">
        <v>5.8873500000000005</v>
      </c>
      <c r="H23" s="38">
        <v>3.0609999999999999</v>
      </c>
      <c r="I23" s="38">
        <v>1.29</v>
      </c>
      <c r="J23" s="42">
        <v>0</v>
      </c>
      <c r="K23" s="43">
        <v>3.0609999999999999</v>
      </c>
      <c r="L23" s="43">
        <v>1.29</v>
      </c>
      <c r="M23" s="44">
        <v>2.8263500000000006</v>
      </c>
      <c r="N23" s="44">
        <v>4.5973500000000005</v>
      </c>
    </row>
    <row r="24" spans="1:14" ht="28.5" customHeight="1" x14ac:dyDescent="0.25">
      <c r="A24" s="34">
        <v>20</v>
      </c>
      <c r="B24" s="33" t="s">
        <v>45</v>
      </c>
      <c r="C24" s="34" t="s">
        <v>22</v>
      </c>
      <c r="D24" s="34">
        <v>25</v>
      </c>
      <c r="E24" s="34">
        <v>25</v>
      </c>
      <c r="F24" s="37">
        <v>0.96</v>
      </c>
      <c r="G24" s="38">
        <v>23.362500000000001</v>
      </c>
      <c r="H24" s="38">
        <v>17.632000000000001</v>
      </c>
      <c r="I24" s="38">
        <v>8.4719999999999995</v>
      </c>
      <c r="J24" s="42">
        <v>6.0700800000000008</v>
      </c>
      <c r="K24" s="43">
        <v>23.702080000000002</v>
      </c>
      <c r="L24" s="43">
        <v>14.54208</v>
      </c>
      <c r="M24" s="44">
        <v>-0.33958000000000155</v>
      </c>
      <c r="N24" s="44">
        <v>8.8204200000000004</v>
      </c>
    </row>
    <row r="25" spans="1:14" ht="28.5" customHeight="1" x14ac:dyDescent="0.25">
      <c r="A25" s="34">
        <v>21</v>
      </c>
      <c r="B25" s="33" t="s">
        <v>38</v>
      </c>
      <c r="C25" s="34" t="s">
        <v>26</v>
      </c>
      <c r="D25" s="34">
        <v>4</v>
      </c>
      <c r="E25" s="34">
        <v>4</v>
      </c>
      <c r="F25" s="37">
        <v>0.98</v>
      </c>
      <c r="G25" s="38">
        <v>3.8976000000000002</v>
      </c>
      <c r="H25" s="38">
        <v>1.9410000000000001</v>
      </c>
      <c r="I25" s="38">
        <v>1.532</v>
      </c>
      <c r="J25" s="42">
        <v>0.1648</v>
      </c>
      <c r="K25" s="43">
        <v>2.1057999999999999</v>
      </c>
      <c r="L25" s="43">
        <v>1.6968000000000001</v>
      </c>
      <c r="M25" s="44">
        <v>1.7918000000000003</v>
      </c>
      <c r="N25" s="44">
        <v>2.2008000000000001</v>
      </c>
    </row>
    <row r="26" spans="1:14" s="68" customFormat="1" ht="28.5" customHeight="1" x14ac:dyDescent="0.25">
      <c r="A26" s="61">
        <v>22</v>
      </c>
      <c r="B26" s="62" t="s">
        <v>39</v>
      </c>
      <c r="C26" s="61" t="s">
        <v>27</v>
      </c>
      <c r="D26" s="61">
        <v>10</v>
      </c>
      <c r="E26" s="61">
        <v>10</v>
      </c>
      <c r="F26" s="63">
        <v>0.96</v>
      </c>
      <c r="G26" s="64">
        <v>9.7439999999999998</v>
      </c>
      <c r="H26" s="64">
        <v>5.8410000000000002</v>
      </c>
      <c r="I26" s="64">
        <v>3.544</v>
      </c>
      <c r="J26" s="65">
        <v>4.2050400000000003</v>
      </c>
      <c r="K26" s="66">
        <v>10.046040000000001</v>
      </c>
      <c r="L26" s="66">
        <v>7.7490400000000008</v>
      </c>
      <c r="M26" s="67">
        <v>-0.30204000000000164</v>
      </c>
      <c r="N26" s="67">
        <v>1.994959999999999</v>
      </c>
    </row>
    <row r="27" spans="1:14" ht="28.5" customHeight="1" x14ac:dyDescent="0.25">
      <c r="A27" s="34">
        <v>23</v>
      </c>
      <c r="B27" s="33" t="s">
        <v>40</v>
      </c>
      <c r="C27" s="34" t="s">
        <v>27</v>
      </c>
      <c r="D27" s="34">
        <v>2.5</v>
      </c>
      <c r="E27" s="34">
        <v>2.5</v>
      </c>
      <c r="F27" s="37">
        <v>0.9</v>
      </c>
      <c r="G27" s="38">
        <v>2.4359999999999999</v>
      </c>
      <c r="H27" s="38">
        <v>2.16</v>
      </c>
      <c r="I27" s="38">
        <v>0.37</v>
      </c>
      <c r="J27" s="42">
        <v>0</v>
      </c>
      <c r="K27" s="43">
        <v>2.16</v>
      </c>
      <c r="L27" s="43">
        <v>0.37</v>
      </c>
      <c r="M27" s="44">
        <v>0.2759999999999998</v>
      </c>
      <c r="N27" s="44">
        <v>2.0659999999999998</v>
      </c>
    </row>
    <row r="28" spans="1:14" ht="28.5" customHeight="1" x14ac:dyDescent="0.25">
      <c r="A28" s="34">
        <v>24</v>
      </c>
      <c r="B28" s="33" t="s">
        <v>41</v>
      </c>
      <c r="C28" s="34" t="s">
        <v>26</v>
      </c>
      <c r="D28" s="34">
        <v>6.3</v>
      </c>
      <c r="E28" s="34">
        <v>6.3</v>
      </c>
      <c r="F28" s="37">
        <v>0.87</v>
      </c>
      <c r="G28" s="38">
        <v>6.1387200000000002</v>
      </c>
      <c r="H28" s="38">
        <v>0.61399999999999999</v>
      </c>
      <c r="I28" s="38">
        <v>0.44700000000000001</v>
      </c>
      <c r="J28" s="42">
        <v>0</v>
      </c>
      <c r="K28" s="43">
        <v>0.61399999999999999</v>
      </c>
      <c r="L28" s="43">
        <v>0.44700000000000001</v>
      </c>
      <c r="M28" s="44">
        <v>5.5247200000000003</v>
      </c>
      <c r="N28" s="44">
        <v>5.6917200000000001</v>
      </c>
    </row>
    <row r="29" spans="1:14" ht="28.5" customHeight="1" x14ac:dyDescent="0.25">
      <c r="A29" s="34">
        <v>25</v>
      </c>
      <c r="B29" s="33" t="s">
        <v>16</v>
      </c>
      <c r="C29" s="34" t="s">
        <v>42</v>
      </c>
      <c r="D29" s="34">
        <v>16</v>
      </c>
      <c r="E29" s="34">
        <v>16</v>
      </c>
      <c r="F29" s="37">
        <v>0.97</v>
      </c>
      <c r="G29" s="38">
        <v>14.952000000000002</v>
      </c>
      <c r="H29" s="38">
        <v>9.5009999999999994</v>
      </c>
      <c r="I29" s="38">
        <v>2.669</v>
      </c>
      <c r="J29" s="42">
        <v>2.899448</v>
      </c>
      <c r="K29" s="43">
        <v>12.400447999999999</v>
      </c>
      <c r="L29" s="43">
        <v>5.5684480000000001</v>
      </c>
      <c r="M29" s="44">
        <v>2.5515520000000027</v>
      </c>
      <c r="N29" s="44">
        <v>9.3835520000000017</v>
      </c>
    </row>
    <row r="30" spans="1:14" ht="28.5" customHeight="1" x14ac:dyDescent="0.25">
      <c r="A30" s="34">
        <v>26</v>
      </c>
      <c r="B30" s="33" t="s">
        <v>9</v>
      </c>
      <c r="C30" s="34" t="s">
        <v>22</v>
      </c>
      <c r="D30" s="34">
        <v>2.5</v>
      </c>
      <c r="E30" s="34">
        <v>2.5</v>
      </c>
      <c r="F30" s="37">
        <v>0.95</v>
      </c>
      <c r="G30" s="38">
        <v>2.3362500000000002</v>
      </c>
      <c r="H30" s="38">
        <v>0.59699999999999998</v>
      </c>
      <c r="I30" s="38">
        <v>0.28699999999999998</v>
      </c>
      <c r="J30" s="42">
        <v>0.20720000000000002</v>
      </c>
      <c r="K30" s="43">
        <v>0.80420000000000003</v>
      </c>
      <c r="L30" s="43">
        <v>0.49419999999999997</v>
      </c>
      <c r="M30" s="44">
        <v>1.5320500000000001</v>
      </c>
      <c r="N30" s="44">
        <v>1.8420500000000002</v>
      </c>
    </row>
    <row r="31" spans="1:14" ht="28.5" customHeight="1" x14ac:dyDescent="0.25">
      <c r="A31" s="34">
        <v>27</v>
      </c>
      <c r="B31" s="35" t="s">
        <v>51</v>
      </c>
      <c r="C31" s="36" t="s">
        <v>27</v>
      </c>
      <c r="D31" s="36">
        <v>16</v>
      </c>
      <c r="E31" s="36">
        <v>16</v>
      </c>
      <c r="F31" s="39">
        <v>0.99</v>
      </c>
      <c r="G31" s="40">
        <v>15.590400000000001</v>
      </c>
      <c r="H31" s="40">
        <v>0</v>
      </c>
      <c r="I31" s="40">
        <v>0</v>
      </c>
      <c r="J31" s="42">
        <v>2.3199999999999998</v>
      </c>
      <c r="K31" s="43">
        <v>2.3199999999999998</v>
      </c>
      <c r="L31" s="43">
        <v>2.3199999999999998</v>
      </c>
      <c r="M31" s="44">
        <v>13.2704</v>
      </c>
      <c r="N31" s="44">
        <v>13.2704</v>
      </c>
    </row>
    <row r="32" spans="1:14" ht="28.5" customHeight="1" x14ac:dyDescent="0.25">
      <c r="A32" s="45" t="s">
        <v>34</v>
      </c>
      <c r="B32" s="45"/>
      <c r="C32" s="45"/>
      <c r="D32" s="45">
        <f>SUM(D5:D31)</f>
        <v>365.20000000000005</v>
      </c>
      <c r="E32" s="45">
        <f>SUM(E5:E31)</f>
        <v>358.90000000000003</v>
      </c>
      <c r="F32" s="45"/>
      <c r="G32" s="46">
        <f>SUM(G5:G31)</f>
        <v>344.05644000000007</v>
      </c>
      <c r="H32" s="44">
        <f>SUBTOTAL(9,H5:H31)</f>
        <v>187.32900000000004</v>
      </c>
      <c r="I32" s="44">
        <f>SUBTOTAL(9,I5:I31)</f>
        <v>88.006999999999991</v>
      </c>
      <c r="J32" s="46">
        <v>74.282151999999996</v>
      </c>
      <c r="K32" s="43">
        <v>261.61115200000006</v>
      </c>
      <c r="L32" s="43">
        <v>162.289152</v>
      </c>
      <c r="M32" s="44">
        <v>82.445288000000005</v>
      </c>
      <c r="N32" s="44">
        <v>181.76728800000006</v>
      </c>
    </row>
    <row r="33" spans="1:14" ht="28.5" customHeight="1" x14ac:dyDescent="0.25">
      <c r="A33" s="47"/>
      <c r="B33" s="48"/>
      <c r="C33" s="47"/>
      <c r="D33" s="47"/>
      <c r="E33" s="47"/>
      <c r="F33" s="47"/>
      <c r="G33" s="49"/>
      <c r="H33" s="50"/>
      <c r="I33" s="50"/>
      <c r="J33" s="51"/>
      <c r="K33" s="51"/>
      <c r="L33" s="49"/>
      <c r="M33" s="49"/>
      <c r="N33" s="51"/>
    </row>
    <row r="34" spans="1:14" ht="28.5" customHeight="1" x14ac:dyDescent="0.25">
      <c r="A34" s="87" t="s">
        <v>52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28.5" customHeight="1" x14ac:dyDescent="0.25">
      <c r="A35" s="86" t="s">
        <v>69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7" spans="1:14" ht="28.5" customHeight="1" x14ac:dyDescent="0.25">
      <c r="A37" s="55" t="s">
        <v>58</v>
      </c>
    </row>
  </sheetData>
  <autoFilter ref="A4:N31"/>
  <mergeCells count="13">
    <mergeCell ref="A35:N35"/>
    <mergeCell ref="A34:N34"/>
    <mergeCell ref="J2:J3"/>
    <mergeCell ref="I2:I3"/>
    <mergeCell ref="K2:L2"/>
    <mergeCell ref="M2:N2"/>
    <mergeCell ref="A1:N1"/>
    <mergeCell ref="B2:B3"/>
    <mergeCell ref="C2:C3"/>
    <mergeCell ref="D2:E2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2016-10-10T11:19:16Z</dcterms:modified>
</cp:coreProperties>
</file>